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0"/>
  </bookViews>
  <sheets>
    <sheet name="2019" sheetId="1" r:id="rId1"/>
    <sheet name="январь" sheetId="2" r:id="rId2"/>
    <sheet name="фев.-март" sheetId="4" r:id="rId3"/>
    <sheet name="апрель" sheetId="5" r:id="rId4"/>
    <sheet name="май" sheetId="6" r:id="rId5"/>
    <sheet name="июнь" sheetId="7" r:id="rId6"/>
    <sheet name="июль" sheetId="8" r:id="rId7"/>
    <sheet name="август" sheetId="9" r:id="rId8"/>
    <sheet name="сентябрь" sheetId="10" r:id="rId9"/>
    <sheet name="октябрь" sheetId="11" r:id="rId10"/>
    <sheet name="ноябрь" sheetId="3" r:id="rId11"/>
  </sheets>
  <calcPr calcId="162913"/>
</workbook>
</file>

<file path=xl/calcChain.xml><?xml version="1.0" encoding="utf-8"?>
<calcChain xmlns="http://schemas.openxmlformats.org/spreadsheetml/2006/main">
  <c r="C22" i="1" l="1"/>
  <c r="D22" i="1"/>
  <c r="E22" i="1"/>
  <c r="B22" i="1"/>
  <c r="C20" i="1"/>
  <c r="D20" i="1"/>
  <c r="E20" i="1"/>
  <c r="F20" i="1"/>
  <c r="G20" i="1"/>
  <c r="B20" i="1"/>
  <c r="C19" i="1"/>
  <c r="D19" i="1"/>
  <c r="E19" i="1"/>
  <c r="F19" i="1"/>
  <c r="G19" i="1"/>
  <c r="B19" i="1"/>
  <c r="C18" i="1"/>
  <c r="D18" i="1"/>
  <c r="E18" i="1"/>
  <c r="F18" i="1"/>
  <c r="G18" i="1"/>
  <c r="B18" i="1"/>
  <c r="C17" i="1"/>
  <c r="D17" i="1"/>
  <c r="E17" i="1"/>
  <c r="F17" i="1"/>
  <c r="G17" i="1"/>
  <c r="B17" i="1"/>
  <c r="C11" i="1"/>
  <c r="D11" i="1"/>
  <c r="E11" i="1"/>
  <c r="F11" i="1"/>
  <c r="G11" i="1"/>
  <c r="B11" i="1"/>
  <c r="C10" i="1"/>
  <c r="D10" i="1"/>
  <c r="E10" i="1"/>
  <c r="F10" i="1"/>
  <c r="G10" i="1"/>
  <c r="B10" i="1"/>
  <c r="C9" i="1"/>
  <c r="D9" i="1"/>
  <c r="E9" i="1"/>
  <c r="F9" i="1"/>
  <c r="G9" i="1"/>
  <c r="B9" i="1"/>
  <c r="C8" i="1"/>
  <c r="D8" i="1"/>
  <c r="E8" i="1"/>
  <c r="F8" i="1"/>
  <c r="G8" i="1"/>
  <c r="B8" i="1"/>
  <c r="C7" i="1"/>
  <c r="D7" i="1"/>
  <c r="E7" i="1"/>
  <c r="F7" i="1"/>
  <c r="G7" i="1"/>
  <c r="B7" i="1"/>
  <c r="F7" i="11"/>
  <c r="F7" i="10"/>
  <c r="F7" i="9"/>
  <c r="F7" i="8"/>
  <c r="F7" i="7"/>
  <c r="F7" i="6"/>
  <c r="F7" i="5"/>
</calcChain>
</file>

<file path=xl/sharedStrings.xml><?xml version="1.0" encoding="utf-8"?>
<sst xmlns="http://schemas.openxmlformats.org/spreadsheetml/2006/main" count="195" uniqueCount="36">
  <si>
    <t>Количество  МКД за месяц, по которым устранены нарушения, выявленные ООО "ПетербургГаз"</t>
  </si>
  <si>
    <t>Количество квартир за месяц, по которым устранены нарушения, выявленные ООО "ПетербургГаз"</t>
  </si>
  <si>
    <t>Количество МКД за месяц, по которым обеспечен доступ, ранее не предоставленный сотрудникам ООО "ПетербургГаз"</t>
  </si>
  <si>
    <t>Количество квартир за месяц, по которым обеспечен доступ, ранее не предоставленный сотрудникам ООО "ПетербургГаз"</t>
  </si>
  <si>
    <t>Количество квартир за месяц, по которым не предоставлен доступ сотрудникам ООО "ПетербургГаз"</t>
  </si>
  <si>
    <t>Количество МКД за месяц, по которым не предоставлен доступ сотрудникам ООО "ПетербургГаз"</t>
  </si>
  <si>
    <t>Количество обследованных квартир за месяц по графику ООО "ПетербургГаз"</t>
  </si>
  <si>
    <t>Количество МКД за месяц, по которым выявлены нарушения ООО "ПетербургГаз"</t>
  </si>
  <si>
    <t>Количество квартир за месяц, по которым выявлены нарушения ООО "ПетербургГаз"</t>
  </si>
  <si>
    <t>Количество обследованных МКД за месяц по графику ООО "ПетербургГаз"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</si>
  <si>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</si>
  <si>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</si>
  <si>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</si>
  <si>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</si>
  <si>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</si>
  <si>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</si>
  <si>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</si>
  <si>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</si>
  <si>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июль</t>
  </si>
  <si>
    <t>доп.обсл</t>
  </si>
  <si>
    <t>месяц</t>
  </si>
  <si>
    <t>январь</t>
  </si>
  <si>
    <t>-</t>
  </si>
  <si>
    <t>Результаты проведения проверок внутриквартирного газового оборудования в соответствии с графиками ООО "ПетербургГаз" за  2019 год</t>
  </si>
  <si>
    <t>Результаты проведения проверок внутриквартирного газового оборудования в соответствии с графиками ООО "ПетербургГаз" за январь 2019 года (по состоянию на 06.02.19)</t>
  </si>
  <si>
    <t>Результаты проведения проверок внутриквартирного газового оборудования вне графика ООО "ПетербургГаз" за февраль-март 2019 года (по состоянию на 02.04.19)</t>
  </si>
  <si>
    <t>февраль</t>
  </si>
  <si>
    <t>март</t>
  </si>
  <si>
    <t>Результаты проведения проверок внутриквартирного газового оборудования в соответствии с графиками ООО "ПетербургГаз" за ноябрь 2019 года (по состоянию на 05.12.19)</t>
  </si>
  <si>
    <t>Результаты проведения проверок внутриквартирного газового оборудования в соответствии с графиками ООО "ПетербургГаз" за апрель 2019 года</t>
  </si>
  <si>
    <t>Результаты проведения проверок внутриквартирного газового оборудования в соответствии с графиками ООО "ПетербургГаз" за май 2019 года</t>
  </si>
  <si>
    <t>Результаты проведения проверок внутриквартирного газового оборудования в соответствии с графиками ООО "ПетербургГаз" за июнь 2019 года</t>
  </si>
  <si>
    <t>Результаты проведения проверок внутриквартирного газового оборудования в соответствии с графиками ООО "ПетербургГаз" за июль 2019 года</t>
  </si>
  <si>
    <t>Результаты проведения проверок внутриквартирного газового оборудования в соответствии с графиками ООО "ПетербургГаз" за август 2019 года</t>
  </si>
  <si>
    <t>Результаты проведения проверок внутриквартирного газового оборудования в соответствии с графиками ООО "ПетербургГаз" за сентябрь 2019 года</t>
  </si>
  <si>
    <t>Результаты проведения проверок внутриквартирного газового оборудования в соответствии с графиками ООО "ПетербургГаз" за октябрь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</si>
</sst>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/>
    <xf numFmtId="0" fontId="0" fillId="0" borderId="5" xfId="0" applyBorder="1"/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/>
    <xf numFmtId="0" fontId="0" fillId="0" borderId="21" xfId="0" applyBorder="1"/>
    <xf numFmtId="0" fontId="0" fillId="0" borderId="22" xfId="0" applyBorder="1"/>
    <xf numFmtId="0" fontId="4" fillId="0" borderId="22" xfId="0" applyFont="1" applyBorder="1"/>
    <xf numFmtId="0" fontId="0" fillId="0" borderId="23" xfId="0" applyBorder="1"/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"/>
  <sheetViews>
    <sheetView zoomScale="60" zoomScaleNormal="60" workbookViewId="0">
      <selection activeCell="E42" sqref="E42"/>
    </sheetView>
  </sheetViews>
  <sheetFormatPr defaultRowHeight="15" x14ac:dyDescent="0.25"/>
  <cols>
    <col min="2" max="6" width="22.85546875" customWidth="1"/>
    <col min="7" max="7" width="18" customWidth="1"/>
    <col min="8" max="8" width="16.85546875" customWidth="1"/>
    <col min="9" max="9" width="17.28515625" customWidth="1"/>
    <col min="10" max="10" width="19.5703125" customWidth="1"/>
    <col min="11" max="11" width="19.140625" customWidth="1"/>
  </cols>
  <sheetData>
    <row r="2" spans="1:11" x14ac:dyDescent="0.25">
      <c r="B2" s="38" t="s">
        <v>23</v>
      </c>
      <c r="C2" s="38"/>
      <c r="D2" s="38"/>
      <c r="E2" s="38"/>
      <c r="F2" s="38"/>
      <c r="G2" s="38"/>
      <c r="H2" s="38"/>
      <c r="I2" s="38"/>
      <c r="J2" s="38"/>
      <c r="K2" s="38"/>
    </row>
    <row r="3" spans="1:11" ht="30" customHeight="1" x14ac:dyDescent="0.25"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5.75" thickBot="1" x14ac:dyDescent="0.3"/>
    <row r="5" spans="1:11" ht="155.25" customHeight="1" thickBot="1" x14ac:dyDescent="0.3">
      <c r="B5" s="1" t="s">
        <v>9</v>
      </c>
      <c r="C5" s="1" t="s">
        <v>6</v>
      </c>
      <c r="D5" s="1" t="s">
        <v>7</v>
      </c>
      <c r="E5" s="1" t="s">
        <v>8</v>
      </c>
      <c r="F5" s="1" t="s">
        <v>5</v>
      </c>
      <c r="G5" s="1" t="s">
        <v>4</v>
      </c>
      <c r="H5" s="1" t="s">
        <v>0</v>
      </c>
      <c r="I5" s="1" t="s">
        <v>1</v>
      </c>
      <c r="J5" s="1" t="s">
        <v>2</v>
      </c>
      <c r="K5" s="1" t="s">
        <v>3</v>
      </c>
    </row>
    <row r="6" spans="1:11" ht="16.5" thickBot="1" x14ac:dyDescent="0.3">
      <c r="A6" s="33" t="s">
        <v>20</v>
      </c>
      <c r="B6" s="20">
        <v>1</v>
      </c>
      <c r="C6" s="21">
        <v>2</v>
      </c>
      <c r="D6" s="21">
        <v>3</v>
      </c>
      <c r="E6" s="21">
        <v>4</v>
      </c>
      <c r="F6" s="21">
        <v>5</v>
      </c>
      <c r="G6" s="21">
        <v>6</v>
      </c>
      <c r="H6" s="21">
        <v>7</v>
      </c>
      <c r="I6" s="21">
        <v>8</v>
      </c>
      <c r="J6" s="21">
        <v>9</v>
      </c>
      <c r="K6" s="22">
        <v>10</v>
      </c>
    </row>
    <row r="7" spans="1:11" ht="15.75" x14ac:dyDescent="0.25">
      <c r="A7" s="34" t="s">
        <v>21</v>
      </c>
      <c r="B7" s="23">
        <f>январь!B7</f>
        <v>27</v>
      </c>
      <c r="C7" s="23">
        <f>январь!C7</f>
        <v>55</v>
      </c>
      <c r="D7" s="23">
        <f>январь!D7</f>
        <v>20</v>
      </c>
      <c r="E7" s="23">
        <f>январь!E7</f>
        <v>55</v>
      </c>
      <c r="F7" s="23">
        <f>январь!F7</f>
        <v>2</v>
      </c>
      <c r="G7" s="23">
        <f>январь!G7</f>
        <v>205</v>
      </c>
      <c r="H7" s="24" t="s">
        <v>22</v>
      </c>
      <c r="I7" s="24" t="s">
        <v>22</v>
      </c>
      <c r="J7" s="24" t="s">
        <v>22</v>
      </c>
      <c r="K7" s="25" t="s">
        <v>22</v>
      </c>
    </row>
    <row r="8" spans="1:11" ht="15.75" x14ac:dyDescent="0.25">
      <c r="A8" s="35" t="s">
        <v>10</v>
      </c>
      <c r="B8" s="3">
        <f>апрель!B7</f>
        <v>53</v>
      </c>
      <c r="C8" s="3">
        <f>апрель!C7</f>
        <v>175</v>
      </c>
      <c r="D8" s="3">
        <f>апрель!D7</f>
        <v>37</v>
      </c>
      <c r="E8" s="3">
        <f>апрель!E7</f>
        <v>175</v>
      </c>
      <c r="F8" s="3">
        <f>апрель!F7</f>
        <v>16</v>
      </c>
      <c r="G8" s="3">
        <f>апрель!G7</f>
        <v>1035</v>
      </c>
      <c r="H8" s="2" t="s">
        <v>22</v>
      </c>
      <c r="I8" s="2" t="s">
        <v>22</v>
      </c>
      <c r="J8" s="2" t="s">
        <v>22</v>
      </c>
      <c r="K8" s="26" t="s">
        <v>22</v>
      </c>
    </row>
    <row r="9" spans="1:11" ht="15.75" x14ac:dyDescent="0.25">
      <c r="A9" s="35" t="s">
        <v>11</v>
      </c>
      <c r="B9" s="3">
        <f>май!B7</f>
        <v>47</v>
      </c>
      <c r="C9" s="3">
        <f>май!C7</f>
        <v>170</v>
      </c>
      <c r="D9" s="3">
        <f>май!D7</f>
        <v>35</v>
      </c>
      <c r="E9" s="3">
        <f>май!E7</f>
        <v>170</v>
      </c>
      <c r="F9" s="3">
        <f>май!F7</f>
        <v>12</v>
      </c>
      <c r="G9" s="3">
        <f>май!G7</f>
        <v>1651</v>
      </c>
      <c r="H9" s="2" t="s">
        <v>22</v>
      </c>
      <c r="I9" s="2" t="s">
        <v>22</v>
      </c>
      <c r="J9" s="2" t="s">
        <v>22</v>
      </c>
      <c r="K9" s="26" t="s">
        <v>22</v>
      </c>
    </row>
    <row r="10" spans="1:11" ht="15.75" x14ac:dyDescent="0.25">
      <c r="A10" s="35" t="s">
        <v>12</v>
      </c>
      <c r="B10" s="3">
        <f>июнь!B7</f>
        <v>28</v>
      </c>
      <c r="C10" s="3">
        <f>июнь!C7</f>
        <v>187</v>
      </c>
      <c r="D10" s="3">
        <f>июнь!D7</f>
        <v>27</v>
      </c>
      <c r="E10" s="3">
        <f>июнь!E7</f>
        <v>187</v>
      </c>
      <c r="F10" s="3">
        <f>июнь!F7</f>
        <v>1</v>
      </c>
      <c r="G10" s="3">
        <f>июнь!G7</f>
        <v>1168</v>
      </c>
      <c r="H10" s="2" t="s">
        <v>22</v>
      </c>
      <c r="I10" s="2" t="s">
        <v>22</v>
      </c>
      <c r="J10" s="2" t="s">
        <v>22</v>
      </c>
      <c r="K10" s="26" t="s">
        <v>22</v>
      </c>
    </row>
    <row r="11" spans="1:11" ht="15.75" x14ac:dyDescent="0.25">
      <c r="A11" s="35" t="s">
        <v>18</v>
      </c>
      <c r="B11" s="3">
        <f>июль!B7</f>
        <v>14</v>
      </c>
      <c r="C11" s="3">
        <f>июль!C7</f>
        <v>46</v>
      </c>
      <c r="D11" s="3">
        <f>июль!D7</f>
        <v>12</v>
      </c>
      <c r="E11" s="3">
        <f>июль!E7</f>
        <v>46</v>
      </c>
      <c r="F11" s="3">
        <f>июль!F7</f>
        <v>2</v>
      </c>
      <c r="G11" s="3">
        <f>июль!G7</f>
        <v>550</v>
      </c>
      <c r="H11" s="2" t="s">
        <v>22</v>
      </c>
      <c r="I11" s="2" t="s">
        <v>22</v>
      </c>
      <c r="J11" s="2" t="s">
        <v>22</v>
      </c>
      <c r="K11" s="26"/>
    </row>
    <row r="12" spans="1:11" ht="15.75" hidden="1" x14ac:dyDescent="0.25">
      <c r="A12" s="35" t="s">
        <v>13</v>
      </c>
      <c r="B12" s="3"/>
      <c r="C12" s="2"/>
      <c r="D12" s="2"/>
      <c r="E12" s="2"/>
      <c r="F12" s="2"/>
      <c r="G12" s="2"/>
      <c r="H12" s="2"/>
      <c r="I12" s="2"/>
      <c r="J12" s="2"/>
      <c r="K12" s="26"/>
    </row>
    <row r="13" spans="1:11" ht="15.75" hidden="1" x14ac:dyDescent="0.25">
      <c r="A13" s="35" t="s">
        <v>14</v>
      </c>
      <c r="B13" s="3"/>
      <c r="C13" s="2"/>
      <c r="D13" s="2"/>
      <c r="E13" s="2"/>
      <c r="F13" s="2"/>
      <c r="G13" s="2"/>
      <c r="H13" s="2"/>
      <c r="I13" s="2"/>
      <c r="J13" s="2"/>
      <c r="K13" s="26"/>
    </row>
    <row r="14" spans="1:11" s="4" customFormat="1" ht="15.75" hidden="1" x14ac:dyDescent="0.25">
      <c r="A14" s="36" t="s">
        <v>15</v>
      </c>
      <c r="B14" s="5"/>
      <c r="C14" s="6"/>
      <c r="D14" s="6"/>
      <c r="E14" s="6"/>
      <c r="F14" s="6"/>
      <c r="G14" s="6"/>
      <c r="H14" s="6"/>
      <c r="I14" s="6"/>
      <c r="J14" s="6"/>
      <c r="K14" s="27"/>
    </row>
    <row r="15" spans="1:11" s="4" customFormat="1" ht="15.75" hidden="1" x14ac:dyDescent="0.25">
      <c r="A15" s="36" t="s">
        <v>16</v>
      </c>
      <c r="B15" s="3"/>
      <c r="C15" s="2"/>
      <c r="D15" s="2"/>
      <c r="E15" s="2"/>
      <c r="F15" s="2"/>
      <c r="G15" s="2"/>
      <c r="H15" s="2"/>
      <c r="I15" s="2"/>
      <c r="J15" s="2"/>
      <c r="K15" s="26"/>
    </row>
    <row r="16" spans="1:11" ht="15.75" hidden="1" x14ac:dyDescent="0.25">
      <c r="A16" s="35" t="s">
        <v>17</v>
      </c>
      <c r="B16" s="3"/>
      <c r="C16" s="2"/>
      <c r="D16" s="2"/>
      <c r="E16" s="2"/>
      <c r="F16" s="2"/>
      <c r="G16" s="2"/>
      <c r="H16" s="2"/>
      <c r="I16" s="2"/>
      <c r="J16" s="7"/>
      <c r="K16" s="28"/>
    </row>
    <row r="17" spans="1:11" ht="15.75" x14ac:dyDescent="0.25">
      <c r="A17" s="35" t="s">
        <v>13</v>
      </c>
      <c r="B17" s="3">
        <f>август!B7</f>
        <v>29</v>
      </c>
      <c r="C17" s="3">
        <f>август!C7</f>
        <v>72</v>
      </c>
      <c r="D17" s="3">
        <f>август!D7</f>
        <v>17</v>
      </c>
      <c r="E17" s="3">
        <f>август!E7</f>
        <v>72</v>
      </c>
      <c r="F17" s="3">
        <f>август!F7</f>
        <v>12</v>
      </c>
      <c r="G17" s="3">
        <f>август!G7</f>
        <v>594</v>
      </c>
      <c r="H17" s="2" t="s">
        <v>22</v>
      </c>
      <c r="I17" s="2" t="s">
        <v>22</v>
      </c>
      <c r="J17" s="7" t="s">
        <v>22</v>
      </c>
      <c r="K17" s="28" t="s">
        <v>22</v>
      </c>
    </row>
    <row r="18" spans="1:11" ht="15.75" x14ac:dyDescent="0.25">
      <c r="A18" s="35" t="s">
        <v>14</v>
      </c>
      <c r="B18" s="3">
        <f>сентябрь!B7</f>
        <v>51</v>
      </c>
      <c r="C18" s="3">
        <f>сентябрь!C7</f>
        <v>175</v>
      </c>
      <c r="D18" s="3">
        <f>сентябрь!D7</f>
        <v>38</v>
      </c>
      <c r="E18" s="3">
        <f>сентябрь!E7</f>
        <v>175</v>
      </c>
      <c r="F18" s="3">
        <f>сентябрь!F7</f>
        <v>13</v>
      </c>
      <c r="G18" s="3">
        <f>сентябрь!G7</f>
        <v>1124</v>
      </c>
      <c r="H18" s="2" t="s">
        <v>22</v>
      </c>
      <c r="I18" s="2" t="s">
        <v>22</v>
      </c>
      <c r="J18" s="7" t="s">
        <v>22</v>
      </c>
      <c r="K18" s="28" t="s">
        <v>22</v>
      </c>
    </row>
    <row r="19" spans="1:11" ht="15.75" x14ac:dyDescent="0.25">
      <c r="A19" s="35" t="s">
        <v>15</v>
      </c>
      <c r="B19" s="3">
        <f>октябрь!B7</f>
        <v>40</v>
      </c>
      <c r="C19" s="3">
        <f>октябрь!C7</f>
        <v>114</v>
      </c>
      <c r="D19" s="3">
        <f>октябрь!D7</f>
        <v>31</v>
      </c>
      <c r="E19" s="3">
        <f>октябрь!E7</f>
        <v>114</v>
      </c>
      <c r="F19" s="3">
        <f>октябрь!F7</f>
        <v>9</v>
      </c>
      <c r="G19" s="3">
        <f>октябрь!G7</f>
        <v>1606</v>
      </c>
      <c r="H19" s="2" t="s">
        <v>22</v>
      </c>
      <c r="I19" s="2" t="s">
        <v>22</v>
      </c>
      <c r="J19" s="7" t="s">
        <v>22</v>
      </c>
      <c r="K19" s="28" t="s">
        <v>22</v>
      </c>
    </row>
    <row r="20" spans="1:11" ht="15.75" x14ac:dyDescent="0.25">
      <c r="A20" s="35" t="s">
        <v>16</v>
      </c>
      <c r="B20" s="3">
        <f>ноябрь!B7</f>
        <v>33</v>
      </c>
      <c r="C20" s="3">
        <f>ноябрь!C7</f>
        <v>137</v>
      </c>
      <c r="D20" s="3">
        <f>ноябрь!D7</f>
        <v>30</v>
      </c>
      <c r="E20" s="3">
        <f>ноябрь!E7</f>
        <v>137</v>
      </c>
      <c r="F20" s="3">
        <f>ноябрь!F7</f>
        <v>3</v>
      </c>
      <c r="G20" s="3">
        <f>ноябрь!G7</f>
        <v>1517</v>
      </c>
      <c r="H20" s="2" t="s">
        <v>22</v>
      </c>
      <c r="I20" s="2" t="s">
        <v>22</v>
      </c>
      <c r="J20" s="7" t="s">
        <v>22</v>
      </c>
      <c r="K20" s="28" t="s">
        <v>22</v>
      </c>
    </row>
    <row r="21" spans="1:11" ht="15.75" x14ac:dyDescent="0.25">
      <c r="A21" s="35" t="s">
        <v>17</v>
      </c>
      <c r="B21" s="3"/>
      <c r="C21" s="2"/>
      <c r="D21" s="2"/>
      <c r="E21" s="2"/>
      <c r="F21" s="2"/>
      <c r="G21" s="2"/>
      <c r="H21" s="2" t="s">
        <v>22</v>
      </c>
      <c r="I21" s="2" t="s">
        <v>22</v>
      </c>
      <c r="J21" s="7" t="s">
        <v>22</v>
      </c>
      <c r="K21" s="28" t="s">
        <v>22</v>
      </c>
    </row>
    <row r="22" spans="1:11" ht="16.5" thickBot="1" x14ac:dyDescent="0.3">
      <c r="A22" s="37" t="s">
        <v>19</v>
      </c>
      <c r="B22" s="32">
        <f>январь!B8+'фев.-март'!B7+'фев.-март'!B8+апрель!B8+май!B8+июнь!B8+июль!B8+август!B8+сентябрь!B8+октябрь!B8+ноябрь!B8</f>
        <v>212</v>
      </c>
      <c r="C22" s="32">
        <f>январь!C8+'фев.-март'!C7+'фев.-март'!C8+апрель!C8+май!C8+июнь!C8+июль!C8+август!C8+сентябрь!C8+октябрь!C8+ноябрь!C8</f>
        <v>248</v>
      </c>
      <c r="D22" s="32">
        <f>январь!D8+'фев.-март'!D7+'фев.-март'!D8+апрель!D8+май!D8+июнь!D8+июль!D8+август!D8+сентябрь!D8+октябрь!D8+ноябрь!D8</f>
        <v>212</v>
      </c>
      <c r="E22" s="32">
        <f>январь!E8+'фев.-март'!E7+'фев.-март'!E8+апрель!E8+май!E8+июнь!E8+июль!E8+август!E8+сентябрь!E8+октябрь!E8+ноябрь!E8</f>
        <v>248</v>
      </c>
      <c r="F22" s="29" t="s">
        <v>22</v>
      </c>
      <c r="G22" s="29" t="s">
        <v>22</v>
      </c>
      <c r="H22" s="29" t="s">
        <v>22</v>
      </c>
      <c r="I22" s="29" t="s">
        <v>22</v>
      </c>
      <c r="J22" s="30" t="s">
        <v>22</v>
      </c>
      <c r="K22" s="31" t="s">
        <v>22</v>
      </c>
    </row>
    <row r="23" spans="1:11" x14ac:dyDescent="0.25">
      <c r="E23" s="8"/>
    </row>
  </sheetData>
  <mergeCells count="1">
    <mergeCell ref="B2:K3"/>
  </mergeCells>
  <pageMargins left="0.11811023622047245" right="0.11811023622047245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zoomScale="80" zoomScaleNormal="80" workbookViewId="0">
      <selection activeCell="G8" sqref="G8"/>
    </sheetView>
  </sheetViews>
  <sheetFormatPr defaultRowHeight="15" x14ac:dyDescent="0.25"/>
  <cols>
    <col min="1" max="1" width="13.140625" bestFit="1" customWidth="1"/>
    <col min="2" max="6" width="22.85546875" customWidth="1"/>
    <col min="7" max="7" width="18" customWidth="1"/>
  </cols>
  <sheetData>
    <row r="2" spans="1:7" x14ac:dyDescent="0.25">
      <c r="B2" s="38" t="s">
        <v>35</v>
      </c>
      <c r="C2" s="38"/>
      <c r="D2" s="38"/>
      <c r="E2" s="38"/>
      <c r="F2" s="38"/>
      <c r="G2" s="38"/>
    </row>
    <row r="3" spans="1:7" ht="30" customHeight="1" x14ac:dyDescent="0.25">
      <c r="B3" s="38"/>
      <c r="C3" s="38"/>
      <c r="D3" s="38"/>
      <c r="E3" s="38"/>
      <c r="F3" s="38"/>
      <c r="G3" s="38"/>
    </row>
    <row r="4" spans="1:7" ht="15.75" thickBot="1" x14ac:dyDescent="0.3"/>
    <row r="5" spans="1:7" ht="155.25" customHeight="1" thickBot="1" x14ac:dyDescent="0.3">
      <c r="B5" s="11" t="s">
        <v>9</v>
      </c>
      <c r="C5" s="11" t="s">
        <v>6</v>
      </c>
      <c r="D5" s="11" t="s">
        <v>7</v>
      </c>
      <c r="E5" s="11" t="s">
        <v>8</v>
      </c>
      <c r="F5" s="11" t="s">
        <v>5</v>
      </c>
      <c r="G5" s="11" t="s">
        <v>4</v>
      </c>
    </row>
    <row r="6" spans="1:7" ht="16.5" thickBot="1" x14ac:dyDescent="0.3">
      <c r="A6" s="9" t="s">
        <v>20</v>
      </c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</row>
    <row r="7" spans="1:7" ht="21" x14ac:dyDescent="0.35">
      <c r="A7" s="12" t="s">
        <v>15</v>
      </c>
      <c r="B7" s="13">
        <v>40</v>
      </c>
      <c r="C7" s="14">
        <v>114</v>
      </c>
      <c r="D7" s="14">
        <v>31</v>
      </c>
      <c r="E7" s="14">
        <v>114</v>
      </c>
      <c r="F7" s="14">
        <f>B7-D7</f>
        <v>9</v>
      </c>
      <c r="G7" s="15">
        <v>1606</v>
      </c>
    </row>
    <row r="8" spans="1:7" ht="21.75" thickBot="1" x14ac:dyDescent="0.4">
      <c r="A8" s="12" t="s">
        <v>19</v>
      </c>
      <c r="B8" s="16">
        <v>18</v>
      </c>
      <c r="C8" s="17">
        <v>19</v>
      </c>
      <c r="D8" s="18">
        <v>18</v>
      </c>
      <c r="E8" s="18">
        <v>19</v>
      </c>
      <c r="F8" s="17" t="s">
        <v>22</v>
      </c>
      <c r="G8" s="19" t="s">
        <v>22</v>
      </c>
    </row>
    <row r="9" spans="1:7" x14ac:dyDescent="0.25">
      <c r="E9" s="8"/>
    </row>
  </sheetData>
  <mergeCells count="1">
    <mergeCell ref="B2:G3"/>
  </mergeCells>
  <pageMargins left="0.11811023622047245" right="0.11811023622047245" top="0.74803149606299213" bottom="0.74803149606299213" header="0.31496062992125984" footer="0.31496062992125984"/>
  <pageSetup paperSize="11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tabSelected="1" zoomScale="80" zoomScaleNormal="80" workbookViewId="0">
      <selection activeCell="F18" sqref="F18"/>
    </sheetView>
  </sheetViews>
  <sheetFormatPr defaultRowHeight="15" x14ac:dyDescent="0.25"/>
  <cols>
    <col min="1" max="1" width="13.140625" bestFit="1" customWidth="1"/>
    <col min="2" max="6" width="22.85546875" customWidth="1"/>
    <col min="7" max="7" width="18" customWidth="1"/>
  </cols>
  <sheetData>
    <row r="2" spans="1:7" x14ac:dyDescent="0.25">
      <c r="B2" s="38" t="s">
        <v>28</v>
      </c>
      <c r="C2" s="38"/>
      <c r="D2" s="38"/>
      <c r="E2" s="38"/>
      <c r="F2" s="38"/>
      <c r="G2" s="38"/>
    </row>
    <row r="3" spans="1:7" ht="30" customHeight="1" x14ac:dyDescent="0.25">
      <c r="B3" s="38"/>
      <c r="C3" s="38"/>
      <c r="D3" s="38"/>
      <c r="E3" s="38"/>
      <c r="F3" s="38"/>
      <c r="G3" s="38"/>
    </row>
    <row r="4" spans="1:7" ht="15.75" thickBot="1" x14ac:dyDescent="0.3"/>
    <row r="5" spans="1:7" ht="155.25" customHeight="1" thickBot="1" x14ac:dyDescent="0.3">
      <c r="B5" s="11" t="s">
        <v>9</v>
      </c>
      <c r="C5" s="11" t="s">
        <v>6</v>
      </c>
      <c r="D5" s="11" t="s">
        <v>7</v>
      </c>
      <c r="E5" s="11" t="s">
        <v>8</v>
      </c>
      <c r="F5" s="11" t="s">
        <v>5</v>
      </c>
      <c r="G5" s="11" t="s">
        <v>4</v>
      </c>
    </row>
    <row r="6" spans="1:7" ht="21" thickBot="1" x14ac:dyDescent="0.35">
      <c r="A6" s="14" t="s">
        <v>20</v>
      </c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</row>
    <row r="7" spans="1:7" ht="20.25" x14ac:dyDescent="0.3">
      <c r="A7" s="14" t="s">
        <v>16</v>
      </c>
      <c r="B7" s="13">
        <v>33</v>
      </c>
      <c r="C7" s="14">
        <v>137</v>
      </c>
      <c r="D7" s="14">
        <v>30</v>
      </c>
      <c r="E7" s="14">
        <v>137</v>
      </c>
      <c r="F7" s="14">
        <v>3</v>
      </c>
      <c r="G7" s="15">
        <v>1517</v>
      </c>
    </row>
    <row r="8" spans="1:7" ht="21.75" thickBot="1" x14ac:dyDescent="0.35">
      <c r="A8" s="14" t="s">
        <v>19</v>
      </c>
      <c r="B8" s="16">
        <v>24</v>
      </c>
      <c r="C8" s="17">
        <v>29</v>
      </c>
      <c r="D8" s="18">
        <v>24</v>
      </c>
      <c r="E8" s="18">
        <v>29</v>
      </c>
      <c r="F8" s="17" t="s">
        <v>22</v>
      </c>
      <c r="G8" s="19" t="s">
        <v>22</v>
      </c>
    </row>
    <row r="9" spans="1:7" x14ac:dyDescent="0.25">
      <c r="E9" s="8"/>
    </row>
  </sheetData>
  <mergeCells count="1">
    <mergeCell ref="B2:G3"/>
  </mergeCells>
  <pageMargins left="0.11811023622047245" right="0.11811023622047245" top="0.74803149606299213" bottom="0.74803149606299213" header="0.31496062992125984" footer="0.31496062992125984"/>
  <pageSetup paperSize="11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zoomScale="80" zoomScaleNormal="80" workbookViewId="0">
      <selection activeCell="B7" sqref="B7"/>
    </sheetView>
  </sheetViews>
  <sheetFormatPr defaultRowHeight="15" x14ac:dyDescent="0.25"/>
  <cols>
    <col min="1" max="1" width="13.140625" bestFit="1" customWidth="1"/>
    <col min="2" max="6" width="22.85546875" customWidth="1"/>
    <col min="7" max="7" width="18" customWidth="1"/>
  </cols>
  <sheetData>
    <row r="2" spans="1:7" x14ac:dyDescent="0.25">
      <c r="B2" s="38" t="s">
        <v>24</v>
      </c>
      <c r="C2" s="38"/>
      <c r="D2" s="38"/>
      <c r="E2" s="38"/>
      <c r="F2" s="38"/>
      <c r="G2" s="38"/>
    </row>
    <row r="3" spans="1:7" ht="30" customHeight="1" x14ac:dyDescent="0.25">
      <c r="B3" s="38"/>
      <c r="C3" s="38"/>
      <c r="D3" s="38"/>
      <c r="E3" s="38"/>
      <c r="F3" s="38"/>
      <c r="G3" s="38"/>
    </row>
    <row r="4" spans="1:7" ht="15.75" thickBot="1" x14ac:dyDescent="0.3"/>
    <row r="5" spans="1:7" ht="155.25" customHeight="1" thickBot="1" x14ac:dyDescent="0.3">
      <c r="B5" s="11" t="s">
        <v>9</v>
      </c>
      <c r="C5" s="11" t="s">
        <v>6</v>
      </c>
      <c r="D5" s="11" t="s">
        <v>7</v>
      </c>
      <c r="E5" s="11" t="s">
        <v>8</v>
      </c>
      <c r="F5" s="11" t="s">
        <v>5</v>
      </c>
      <c r="G5" s="11" t="s">
        <v>4</v>
      </c>
    </row>
    <row r="6" spans="1:7" ht="16.5" thickBot="1" x14ac:dyDescent="0.3">
      <c r="A6" s="9" t="s">
        <v>20</v>
      </c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</row>
    <row r="7" spans="1:7" ht="21" x14ac:dyDescent="0.35">
      <c r="A7" s="12" t="s">
        <v>21</v>
      </c>
      <c r="B7" s="13">
        <v>27</v>
      </c>
      <c r="C7" s="14">
        <v>55</v>
      </c>
      <c r="D7" s="14">
        <v>20</v>
      </c>
      <c r="E7" s="14">
        <v>55</v>
      </c>
      <c r="F7" s="14">
        <v>2</v>
      </c>
      <c r="G7" s="15">
        <v>205</v>
      </c>
    </row>
    <row r="8" spans="1:7" ht="21.75" thickBot="1" x14ac:dyDescent="0.4">
      <c r="A8" s="12" t="s">
        <v>19</v>
      </c>
      <c r="B8" s="16">
        <v>19</v>
      </c>
      <c r="C8" s="17">
        <v>21</v>
      </c>
      <c r="D8" s="18">
        <v>19</v>
      </c>
      <c r="E8" s="18">
        <v>21</v>
      </c>
      <c r="F8" s="17" t="s">
        <v>22</v>
      </c>
      <c r="G8" s="19" t="s">
        <v>22</v>
      </c>
    </row>
    <row r="9" spans="1:7" x14ac:dyDescent="0.25">
      <c r="E9" s="8"/>
    </row>
  </sheetData>
  <mergeCells count="1">
    <mergeCell ref="B2:G3"/>
  </mergeCells>
  <pageMargins left="0.11811023622047245" right="0.11811023622047245" top="0.74803149606299213" bottom="0.74803149606299213" header="0.31496062992125984" footer="0.31496062992125984"/>
  <pageSetup paperSize="11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zoomScale="80" zoomScaleNormal="80" workbookViewId="0">
      <selection activeCell="E9" sqref="E9"/>
    </sheetView>
  </sheetViews>
  <sheetFormatPr defaultRowHeight="15" x14ac:dyDescent="0.25"/>
  <cols>
    <col min="1" max="1" width="13.140625" bestFit="1" customWidth="1"/>
    <col min="2" max="6" width="22.85546875" customWidth="1"/>
    <col min="7" max="7" width="18" customWidth="1"/>
  </cols>
  <sheetData>
    <row r="2" spans="1:7" ht="28.5" customHeight="1" x14ac:dyDescent="0.25">
      <c r="B2" s="38" t="s">
        <v>25</v>
      </c>
      <c r="C2" s="38"/>
      <c r="D2" s="38"/>
      <c r="E2" s="38"/>
      <c r="F2" s="38"/>
      <c r="G2" s="38"/>
    </row>
    <row r="3" spans="1:7" x14ac:dyDescent="0.25">
      <c r="B3" s="38"/>
      <c r="C3" s="38"/>
      <c r="D3" s="38"/>
      <c r="E3" s="38"/>
      <c r="F3" s="38"/>
      <c r="G3" s="38"/>
    </row>
    <row r="4" spans="1:7" ht="15.75" thickBot="1" x14ac:dyDescent="0.3"/>
    <row r="5" spans="1:7" ht="142.5" thickBot="1" x14ac:dyDescent="0.3">
      <c r="B5" s="11" t="s">
        <v>9</v>
      </c>
      <c r="C5" s="11" t="s">
        <v>6</v>
      </c>
      <c r="D5" s="11" t="s">
        <v>7</v>
      </c>
      <c r="E5" s="11" t="s">
        <v>8</v>
      </c>
      <c r="F5" s="11" t="s">
        <v>5</v>
      </c>
      <c r="G5" s="11" t="s">
        <v>4</v>
      </c>
    </row>
    <row r="6" spans="1:7" ht="16.5" thickBot="1" x14ac:dyDescent="0.3">
      <c r="A6" s="9" t="s">
        <v>20</v>
      </c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</row>
    <row r="7" spans="1:7" ht="21" x14ac:dyDescent="0.35">
      <c r="A7" s="12" t="s">
        <v>26</v>
      </c>
      <c r="B7" s="13">
        <v>22</v>
      </c>
      <c r="C7" s="14">
        <v>28</v>
      </c>
      <c r="D7" s="14">
        <v>22</v>
      </c>
      <c r="E7" s="14">
        <v>28</v>
      </c>
      <c r="F7" s="14" t="s">
        <v>22</v>
      </c>
      <c r="G7" s="15" t="s">
        <v>22</v>
      </c>
    </row>
    <row r="8" spans="1:7" ht="21.75" thickBot="1" x14ac:dyDescent="0.4">
      <c r="A8" s="12" t="s">
        <v>27</v>
      </c>
      <c r="B8" s="16">
        <v>19</v>
      </c>
      <c r="C8" s="17">
        <v>22</v>
      </c>
      <c r="D8" s="18">
        <v>19</v>
      </c>
      <c r="E8" s="18">
        <v>22</v>
      </c>
      <c r="F8" s="17" t="s">
        <v>22</v>
      </c>
      <c r="G8" s="19" t="s">
        <v>22</v>
      </c>
    </row>
  </sheetData>
  <mergeCells count="1">
    <mergeCell ref="B2:G3"/>
  </mergeCells>
  <pageMargins left="0.11811023622047245" right="0.11811023622047245" top="0.74803149606299213" bottom="0.74803149606299213" header="0.31496062992125984" footer="0.31496062992125984"/>
  <pageSetup paperSize="11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zoomScale="80" zoomScaleNormal="80" workbookViewId="0">
      <selection activeCell="E9" sqref="E9"/>
    </sheetView>
  </sheetViews>
  <sheetFormatPr defaultRowHeight="15" x14ac:dyDescent="0.25"/>
  <cols>
    <col min="1" max="1" width="13.140625" bestFit="1" customWidth="1"/>
    <col min="2" max="6" width="22.85546875" customWidth="1"/>
    <col min="7" max="7" width="18" customWidth="1"/>
  </cols>
  <sheetData>
    <row r="2" spans="1:7" x14ac:dyDescent="0.25">
      <c r="B2" s="38" t="s">
        <v>29</v>
      </c>
      <c r="C2" s="38"/>
      <c r="D2" s="38"/>
      <c r="E2" s="38"/>
      <c r="F2" s="38"/>
      <c r="G2" s="38"/>
    </row>
    <row r="3" spans="1:7" ht="30" customHeight="1" x14ac:dyDescent="0.25">
      <c r="B3" s="38"/>
      <c r="C3" s="38"/>
      <c r="D3" s="38"/>
      <c r="E3" s="38"/>
      <c r="F3" s="38"/>
      <c r="G3" s="38"/>
    </row>
    <row r="4" spans="1:7" ht="15.75" thickBot="1" x14ac:dyDescent="0.3"/>
    <row r="5" spans="1:7" ht="155.25" customHeight="1" thickBot="1" x14ac:dyDescent="0.3">
      <c r="B5" s="11" t="s">
        <v>9</v>
      </c>
      <c r="C5" s="11" t="s">
        <v>6</v>
      </c>
      <c r="D5" s="11" t="s">
        <v>7</v>
      </c>
      <c r="E5" s="11" t="s">
        <v>8</v>
      </c>
      <c r="F5" s="11" t="s">
        <v>5</v>
      </c>
      <c r="G5" s="11" t="s">
        <v>4</v>
      </c>
    </row>
    <row r="6" spans="1:7" ht="16.5" thickBot="1" x14ac:dyDescent="0.3">
      <c r="A6" s="9" t="s">
        <v>20</v>
      </c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</row>
    <row r="7" spans="1:7" ht="21" x14ac:dyDescent="0.35">
      <c r="A7" s="12" t="s">
        <v>10</v>
      </c>
      <c r="B7" s="13">
        <v>53</v>
      </c>
      <c r="C7" s="14">
        <v>175</v>
      </c>
      <c r="D7" s="14">
        <v>37</v>
      </c>
      <c r="E7" s="14">
        <v>175</v>
      </c>
      <c r="F7" s="14">
        <f>B7-D7</f>
        <v>16</v>
      </c>
      <c r="G7" s="15">
        <v>1035</v>
      </c>
    </row>
    <row r="8" spans="1:7" ht="21.75" thickBot="1" x14ac:dyDescent="0.4">
      <c r="A8" s="12" t="s">
        <v>19</v>
      </c>
      <c r="B8" s="16">
        <v>20</v>
      </c>
      <c r="C8" s="17">
        <v>27</v>
      </c>
      <c r="D8" s="18">
        <v>20</v>
      </c>
      <c r="E8" s="18">
        <v>27</v>
      </c>
      <c r="F8" s="17" t="s">
        <v>22</v>
      </c>
      <c r="G8" s="19" t="s">
        <v>22</v>
      </c>
    </row>
    <row r="9" spans="1:7" x14ac:dyDescent="0.25">
      <c r="E9" s="8"/>
    </row>
  </sheetData>
  <mergeCells count="1">
    <mergeCell ref="B2:G3"/>
  </mergeCells>
  <pageMargins left="0.11811023622047245" right="0.11811023622047245" top="0.74803149606299213" bottom="0.74803149606299213" header="0.31496062992125984" footer="0.31496062992125984"/>
  <pageSetup paperSize="11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zoomScale="80" zoomScaleNormal="80" workbookViewId="0">
      <selection activeCell="G8" sqref="G8"/>
    </sheetView>
  </sheetViews>
  <sheetFormatPr defaultRowHeight="15" x14ac:dyDescent="0.25"/>
  <cols>
    <col min="1" max="1" width="13.140625" bestFit="1" customWidth="1"/>
    <col min="2" max="6" width="22.85546875" customWidth="1"/>
    <col min="7" max="7" width="18" customWidth="1"/>
  </cols>
  <sheetData>
    <row r="2" spans="1:7" x14ac:dyDescent="0.25">
      <c r="B2" s="38" t="s">
        <v>30</v>
      </c>
      <c r="C2" s="38"/>
      <c r="D2" s="38"/>
      <c r="E2" s="38"/>
      <c r="F2" s="38"/>
      <c r="G2" s="38"/>
    </row>
    <row r="3" spans="1:7" ht="30" customHeight="1" x14ac:dyDescent="0.25">
      <c r="B3" s="38"/>
      <c r="C3" s="38"/>
      <c r="D3" s="38"/>
      <c r="E3" s="38"/>
      <c r="F3" s="38"/>
      <c r="G3" s="38"/>
    </row>
    <row r="4" spans="1:7" ht="15.75" thickBot="1" x14ac:dyDescent="0.3"/>
    <row r="5" spans="1:7" ht="155.25" customHeight="1" thickBot="1" x14ac:dyDescent="0.3">
      <c r="B5" s="11" t="s">
        <v>9</v>
      </c>
      <c r="C5" s="11" t="s">
        <v>6</v>
      </c>
      <c r="D5" s="11" t="s">
        <v>7</v>
      </c>
      <c r="E5" s="11" t="s">
        <v>8</v>
      </c>
      <c r="F5" s="11" t="s">
        <v>5</v>
      </c>
      <c r="G5" s="11" t="s">
        <v>4</v>
      </c>
    </row>
    <row r="6" spans="1:7" ht="16.5" thickBot="1" x14ac:dyDescent="0.3">
      <c r="A6" s="9" t="s">
        <v>20</v>
      </c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</row>
    <row r="7" spans="1:7" ht="21" x14ac:dyDescent="0.35">
      <c r="A7" s="12" t="s">
        <v>11</v>
      </c>
      <c r="B7" s="13">
        <v>47</v>
      </c>
      <c r="C7" s="14">
        <v>170</v>
      </c>
      <c r="D7" s="14">
        <v>35</v>
      </c>
      <c r="E7" s="14">
        <v>170</v>
      </c>
      <c r="F7" s="14">
        <f>B7-D7</f>
        <v>12</v>
      </c>
      <c r="G7" s="15">
        <v>1651</v>
      </c>
    </row>
    <row r="8" spans="1:7" ht="21.75" thickBot="1" x14ac:dyDescent="0.4">
      <c r="A8" s="12" t="s">
        <v>19</v>
      </c>
      <c r="B8" s="16">
        <v>9</v>
      </c>
      <c r="C8" s="17">
        <v>11</v>
      </c>
      <c r="D8" s="18">
        <v>9</v>
      </c>
      <c r="E8" s="18">
        <v>11</v>
      </c>
      <c r="F8" s="17" t="s">
        <v>22</v>
      </c>
      <c r="G8" s="19" t="s">
        <v>22</v>
      </c>
    </row>
    <row r="9" spans="1:7" x14ac:dyDescent="0.25">
      <c r="E9" s="8"/>
    </row>
  </sheetData>
  <mergeCells count="1">
    <mergeCell ref="B2:G3"/>
  </mergeCells>
  <pageMargins left="0.11811023622047245" right="0.11811023622047245" top="0.74803149606299213" bottom="0.74803149606299213" header="0.31496062992125984" footer="0.31496062992125984"/>
  <pageSetup paperSize="11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zoomScale="80" zoomScaleNormal="80" workbookViewId="0">
      <selection activeCell="E9" sqref="E9"/>
    </sheetView>
  </sheetViews>
  <sheetFormatPr defaultRowHeight="15" x14ac:dyDescent="0.25"/>
  <cols>
    <col min="1" max="1" width="13.140625" bestFit="1" customWidth="1"/>
    <col min="2" max="6" width="22.85546875" customWidth="1"/>
    <col min="7" max="7" width="18" customWidth="1"/>
  </cols>
  <sheetData>
    <row r="2" spans="1:7" x14ac:dyDescent="0.25">
      <c r="B2" s="38" t="s">
        <v>31</v>
      </c>
      <c r="C2" s="38"/>
      <c r="D2" s="38"/>
      <c r="E2" s="38"/>
      <c r="F2" s="38"/>
      <c r="G2" s="38"/>
    </row>
    <row r="3" spans="1:7" ht="30" customHeight="1" x14ac:dyDescent="0.25">
      <c r="B3" s="38"/>
      <c r="C3" s="38"/>
      <c r="D3" s="38"/>
      <c r="E3" s="38"/>
      <c r="F3" s="38"/>
      <c r="G3" s="38"/>
    </row>
    <row r="4" spans="1:7" ht="15.75" thickBot="1" x14ac:dyDescent="0.3"/>
    <row r="5" spans="1:7" ht="155.25" customHeight="1" thickBot="1" x14ac:dyDescent="0.3">
      <c r="B5" s="11" t="s">
        <v>9</v>
      </c>
      <c r="C5" s="11" t="s">
        <v>6</v>
      </c>
      <c r="D5" s="11" t="s">
        <v>7</v>
      </c>
      <c r="E5" s="11" t="s">
        <v>8</v>
      </c>
      <c r="F5" s="11" t="s">
        <v>5</v>
      </c>
      <c r="G5" s="11" t="s">
        <v>4</v>
      </c>
    </row>
    <row r="6" spans="1:7" ht="16.5" thickBot="1" x14ac:dyDescent="0.3">
      <c r="A6" s="9" t="s">
        <v>20</v>
      </c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</row>
    <row r="7" spans="1:7" ht="21" x14ac:dyDescent="0.35">
      <c r="A7" s="12" t="s">
        <v>12</v>
      </c>
      <c r="B7" s="13">
        <v>28</v>
      </c>
      <c r="C7" s="14">
        <v>187</v>
      </c>
      <c r="D7" s="14">
        <v>27</v>
      </c>
      <c r="E7" s="14">
        <v>187</v>
      </c>
      <c r="F7" s="14">
        <f>B7-D7</f>
        <v>1</v>
      </c>
      <c r="G7" s="15">
        <v>1168</v>
      </c>
    </row>
    <row r="8" spans="1:7" ht="21.75" thickBot="1" x14ac:dyDescent="0.4">
      <c r="A8" s="12" t="s">
        <v>19</v>
      </c>
      <c r="B8" s="16">
        <v>18</v>
      </c>
      <c r="C8" s="17">
        <v>21</v>
      </c>
      <c r="D8" s="18">
        <v>18</v>
      </c>
      <c r="E8" s="18">
        <v>21</v>
      </c>
      <c r="F8" s="17" t="s">
        <v>22</v>
      </c>
      <c r="G8" s="19" t="s">
        <v>22</v>
      </c>
    </row>
    <row r="9" spans="1:7" x14ac:dyDescent="0.25">
      <c r="E9" s="8"/>
    </row>
  </sheetData>
  <mergeCells count="1">
    <mergeCell ref="B2:G3"/>
  </mergeCells>
  <pageMargins left="0.11811023622047245" right="0.11811023622047245" top="0.74803149606299213" bottom="0.74803149606299213" header="0.31496062992125984" footer="0.31496062992125984"/>
  <pageSetup paperSize="11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zoomScale="80" zoomScaleNormal="80" workbookViewId="0">
      <selection activeCell="B8" sqref="B8"/>
    </sheetView>
  </sheetViews>
  <sheetFormatPr defaultRowHeight="15" x14ac:dyDescent="0.25"/>
  <cols>
    <col min="1" max="1" width="13.140625" bestFit="1" customWidth="1"/>
    <col min="2" max="6" width="22.85546875" customWidth="1"/>
    <col min="7" max="7" width="18" customWidth="1"/>
  </cols>
  <sheetData>
    <row r="2" spans="1:7" x14ac:dyDescent="0.25">
      <c r="B2" s="38" t="s">
        <v>32</v>
      </c>
      <c r="C2" s="38"/>
      <c r="D2" s="38"/>
      <c r="E2" s="38"/>
      <c r="F2" s="38"/>
      <c r="G2" s="38"/>
    </row>
    <row r="3" spans="1:7" ht="30" customHeight="1" x14ac:dyDescent="0.25">
      <c r="B3" s="38"/>
      <c r="C3" s="38"/>
      <c r="D3" s="38"/>
      <c r="E3" s="38"/>
      <c r="F3" s="38"/>
      <c r="G3" s="38"/>
    </row>
    <row r="4" spans="1:7" ht="15.75" thickBot="1" x14ac:dyDescent="0.3"/>
    <row r="5" spans="1:7" ht="155.25" customHeight="1" thickBot="1" x14ac:dyDescent="0.3">
      <c r="B5" s="11" t="s">
        <v>9</v>
      </c>
      <c r="C5" s="11" t="s">
        <v>6</v>
      </c>
      <c r="D5" s="11" t="s">
        <v>7</v>
      </c>
      <c r="E5" s="11" t="s">
        <v>8</v>
      </c>
      <c r="F5" s="11" t="s">
        <v>5</v>
      </c>
      <c r="G5" s="11" t="s">
        <v>4</v>
      </c>
    </row>
    <row r="6" spans="1:7" ht="16.5" thickBot="1" x14ac:dyDescent="0.3">
      <c r="A6" s="9" t="s">
        <v>20</v>
      </c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</row>
    <row r="7" spans="1:7" ht="21" x14ac:dyDescent="0.35">
      <c r="A7" s="12" t="s">
        <v>18</v>
      </c>
      <c r="B7" s="13">
        <v>14</v>
      </c>
      <c r="C7" s="14">
        <v>46</v>
      </c>
      <c r="D7" s="14">
        <v>12</v>
      </c>
      <c r="E7" s="14">
        <v>46</v>
      </c>
      <c r="F7" s="14">
        <f>B7-D7</f>
        <v>2</v>
      </c>
      <c r="G7" s="15">
        <v>550</v>
      </c>
    </row>
    <row r="8" spans="1:7" ht="21.75" thickBot="1" x14ac:dyDescent="0.4">
      <c r="A8" s="12" t="s">
        <v>19</v>
      </c>
      <c r="B8" s="16">
        <v>24</v>
      </c>
      <c r="C8" s="17">
        <v>27</v>
      </c>
      <c r="D8" s="18">
        <v>24</v>
      </c>
      <c r="E8" s="18">
        <v>27</v>
      </c>
      <c r="F8" s="17" t="s">
        <v>22</v>
      </c>
      <c r="G8" s="19" t="s">
        <v>22</v>
      </c>
    </row>
    <row r="9" spans="1:7" x14ac:dyDescent="0.25">
      <c r="E9" s="8"/>
    </row>
  </sheetData>
  <mergeCells count="1">
    <mergeCell ref="B2:G3"/>
  </mergeCells>
  <pageMargins left="0.11811023622047245" right="0.11811023622047245" top="0.74803149606299213" bottom="0.74803149606299213" header="0.31496062992125984" footer="0.31496062992125984"/>
  <pageSetup paperSize="11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zoomScale="80" zoomScaleNormal="80" workbookViewId="0">
      <selection activeCell="G8" sqref="G8"/>
    </sheetView>
  </sheetViews>
  <sheetFormatPr defaultRowHeight="15" x14ac:dyDescent="0.25"/>
  <cols>
    <col min="1" max="1" width="13.140625" bestFit="1" customWidth="1"/>
    <col min="2" max="6" width="22.85546875" customWidth="1"/>
    <col min="7" max="7" width="18" customWidth="1"/>
  </cols>
  <sheetData>
    <row r="2" spans="1:7" x14ac:dyDescent="0.25">
      <c r="B2" s="38" t="s">
        <v>33</v>
      </c>
      <c r="C2" s="38"/>
      <c r="D2" s="38"/>
      <c r="E2" s="38"/>
      <c r="F2" s="38"/>
      <c r="G2" s="38"/>
    </row>
    <row r="3" spans="1:7" ht="30" customHeight="1" x14ac:dyDescent="0.25">
      <c r="B3" s="38"/>
      <c r="C3" s="38"/>
      <c r="D3" s="38"/>
      <c r="E3" s="38"/>
      <c r="F3" s="38"/>
      <c r="G3" s="38"/>
    </row>
    <row r="4" spans="1:7" ht="15.75" thickBot="1" x14ac:dyDescent="0.3"/>
    <row r="5" spans="1:7" ht="155.25" customHeight="1" thickBot="1" x14ac:dyDescent="0.3">
      <c r="B5" s="11" t="s">
        <v>9</v>
      </c>
      <c r="C5" s="11" t="s">
        <v>6</v>
      </c>
      <c r="D5" s="11" t="s">
        <v>7</v>
      </c>
      <c r="E5" s="11" t="s">
        <v>8</v>
      </c>
      <c r="F5" s="11" t="s">
        <v>5</v>
      </c>
      <c r="G5" s="11" t="s">
        <v>4</v>
      </c>
    </row>
    <row r="6" spans="1:7" ht="16.5" thickBot="1" x14ac:dyDescent="0.3">
      <c r="A6" s="9" t="s">
        <v>20</v>
      </c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</row>
    <row r="7" spans="1:7" ht="21" x14ac:dyDescent="0.35">
      <c r="A7" s="12" t="s">
        <v>13</v>
      </c>
      <c r="B7" s="13">
        <v>29</v>
      </c>
      <c r="C7" s="14">
        <v>72</v>
      </c>
      <c r="D7" s="14">
        <v>17</v>
      </c>
      <c r="E7" s="14">
        <v>72</v>
      </c>
      <c r="F7" s="14">
        <f>B7-D7</f>
        <v>12</v>
      </c>
      <c r="G7" s="15">
        <v>594</v>
      </c>
    </row>
    <row r="8" spans="1:7" ht="21.75" thickBot="1" x14ac:dyDescent="0.4">
      <c r="A8" s="12" t="s">
        <v>19</v>
      </c>
      <c r="B8" s="16">
        <v>24</v>
      </c>
      <c r="C8" s="17">
        <v>26</v>
      </c>
      <c r="D8" s="18">
        <v>24</v>
      </c>
      <c r="E8" s="18">
        <v>26</v>
      </c>
      <c r="F8" s="17" t="s">
        <v>22</v>
      </c>
      <c r="G8" s="19" t="s">
        <v>22</v>
      </c>
    </row>
    <row r="9" spans="1:7" x14ac:dyDescent="0.25">
      <c r="E9" s="8"/>
    </row>
  </sheetData>
  <mergeCells count="1">
    <mergeCell ref="B2:G3"/>
  </mergeCells>
  <pageMargins left="0.11811023622047245" right="0.11811023622047245" top="0.74803149606299213" bottom="0.74803149606299213" header="0.31496062992125984" footer="0.31496062992125984"/>
  <pageSetup paperSize="11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zoomScale="80" zoomScaleNormal="80" workbookViewId="0">
      <selection activeCell="E9" sqref="E9"/>
    </sheetView>
  </sheetViews>
  <sheetFormatPr defaultRowHeight="15" x14ac:dyDescent="0.25"/>
  <cols>
    <col min="1" max="1" width="13.140625" bestFit="1" customWidth="1"/>
    <col min="2" max="6" width="22.85546875" customWidth="1"/>
    <col min="7" max="7" width="18" customWidth="1"/>
  </cols>
  <sheetData>
    <row r="2" spans="1:7" x14ac:dyDescent="0.25">
      <c r="B2" s="38" t="s">
        <v>34</v>
      </c>
      <c r="C2" s="38"/>
      <c r="D2" s="38"/>
      <c r="E2" s="38"/>
      <c r="F2" s="38"/>
      <c r="G2" s="38"/>
    </row>
    <row r="3" spans="1:7" ht="30" customHeight="1" x14ac:dyDescent="0.25">
      <c r="B3" s="38"/>
      <c r="C3" s="38"/>
      <c r="D3" s="38"/>
      <c r="E3" s="38"/>
      <c r="F3" s="38"/>
      <c r="G3" s="38"/>
    </row>
    <row r="4" spans="1:7" ht="15.75" thickBot="1" x14ac:dyDescent="0.3"/>
    <row r="5" spans="1:7" ht="155.25" customHeight="1" thickBot="1" x14ac:dyDescent="0.3">
      <c r="B5" s="11" t="s">
        <v>9</v>
      </c>
      <c r="C5" s="11" t="s">
        <v>6</v>
      </c>
      <c r="D5" s="11" t="s">
        <v>7</v>
      </c>
      <c r="E5" s="11" t="s">
        <v>8</v>
      </c>
      <c r="F5" s="11" t="s">
        <v>5</v>
      </c>
      <c r="G5" s="11" t="s">
        <v>4</v>
      </c>
    </row>
    <row r="6" spans="1:7" ht="16.5" thickBot="1" x14ac:dyDescent="0.3">
      <c r="A6" s="9" t="s">
        <v>20</v>
      </c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</row>
    <row r="7" spans="1:7" ht="21" x14ac:dyDescent="0.35">
      <c r="A7" s="12" t="s">
        <v>14</v>
      </c>
      <c r="B7" s="13">
        <v>51</v>
      </c>
      <c r="C7" s="14">
        <v>175</v>
      </c>
      <c r="D7" s="14">
        <v>38</v>
      </c>
      <c r="E7" s="14">
        <v>175</v>
      </c>
      <c r="F7" s="14">
        <f>B7-D7</f>
        <v>13</v>
      </c>
      <c r="G7" s="15">
        <v>1124</v>
      </c>
    </row>
    <row r="8" spans="1:7" ht="21.75" thickBot="1" x14ac:dyDescent="0.4">
      <c r="A8" s="12" t="s">
        <v>19</v>
      </c>
      <c r="B8" s="16">
        <v>15</v>
      </c>
      <c r="C8" s="17">
        <v>17</v>
      </c>
      <c r="D8" s="18">
        <v>15</v>
      </c>
      <c r="E8" s="18">
        <v>17</v>
      </c>
      <c r="F8" s="17" t="s">
        <v>22</v>
      </c>
      <c r="G8" s="19" t="s">
        <v>22</v>
      </c>
    </row>
    <row r="9" spans="1:7" x14ac:dyDescent="0.25">
      <c r="E9" s="8"/>
    </row>
  </sheetData>
  <mergeCells count="1">
    <mergeCell ref="B2:G3"/>
  </mergeCells>
  <pageMargins left="0.11811023622047245" right="0.11811023622047245" top="0.74803149606299213" bottom="0.74803149606299213" header="0.31496062992125984" footer="0.31496062992125984"/>
  <pageSetup paperSize="11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2019</vt:lpstr>
      <vt:lpstr>январь</vt:lpstr>
      <vt:lpstr>фев.-март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2019-12-05T11:07:55Z</dcterms:modified>
</cp:coreProperties>
</file>